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DailyZohar\docs\"/>
    </mc:Choice>
  </mc:AlternateContent>
  <xr:revisionPtr revIDLastSave="0" documentId="8_{824A8190-43A4-49F2-B95B-E24BDD283E8F}" xr6:coauthVersionLast="45" xr6:coauthVersionMax="45" xr10:uidLastSave="{00000000-0000-0000-0000-000000000000}"/>
  <bookViews>
    <workbookView xWindow="6885" yWindow="2340" windowWidth="15510" windowHeight="134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6" i="1"/>
  <c r="B8" i="1" s="1"/>
  <c r="B9" i="1" l="1"/>
  <c r="B10" i="1" s="1"/>
  <c r="B12" i="1" s="1"/>
  <c r="B6" i="1"/>
  <c r="B11" i="1" l="1"/>
  <c r="C10" i="1"/>
  <c r="B13" i="1" l="1"/>
  <c r="B14" i="1" l="1"/>
  <c r="B15" i="1" s="1"/>
</calcChain>
</file>

<file path=xl/sharedStrings.xml><?xml version="1.0" encoding="utf-8"?>
<sst xmlns="http://schemas.openxmlformats.org/spreadsheetml/2006/main" count="13" uniqueCount="13">
  <si>
    <t>Zmanit</t>
  </si>
  <si>
    <t>minutes daytime</t>
  </si>
  <si>
    <t>div 1080</t>
  </si>
  <si>
    <t>zmanit * 9</t>
  </si>
  <si>
    <t>hours</t>
  </si>
  <si>
    <t xml:space="preserve">minutes </t>
  </si>
  <si>
    <t>Ninth hour begins</t>
  </si>
  <si>
    <t>Sunrise</t>
  </si>
  <si>
    <t>Sunset</t>
  </si>
  <si>
    <t>https://www.timeanddate.com/astronomy/usa/new-york</t>
  </si>
  <si>
    <t>Change to your local city</t>
  </si>
  <si>
    <t>https://www.myzmanim.com/day.aspx?vars=72081488/11-25-2020////////////////af1a0e</t>
  </si>
  <si>
    <t>Links to get local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</si>
</sst>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4" x14ac:knownFonts="1">
    <font>
      <sz val="11"/>
      <color theme="1"/>
      <name val="Calibri"/>
      <family val="2"/>
      <scheme val="minor"/>
    </font>
    <font>
      <sz val="12"/>
      <color rgb="FF2F2F2F"/>
      <name val="Segoe U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8" fontId="0" fillId="0" borderId="0" xfId="0" applyNumberFormat="1"/>
    <xf numFmtId="0" fontId="1" fillId="0" borderId="0" xfId="0" applyFont="1"/>
    <xf numFmtId="0" fontId="2" fillId="0" borderId="0" xfId="1"/>
    <xf numFmtId="164" fontId="0" fillId="3" borderId="1" xfId="0" applyNumberFormat="1" applyFill="1" applyBorder="1"/>
    <xf numFmtId="0" fontId="0" fillId="0" borderId="1" xfId="0" applyBorder="1"/>
    <xf numFmtId="164" fontId="3" fillId="2" borderId="1" xfId="0" applyNumberFormat="1" applyFont="1" applyFill="1" applyBorder="1"/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yzmanim.com/day.aspx?vars=72081488/11-25-2020////////////////af1a0e" TargetMode="External"/><Relationship Id="rId1" Type="http://schemas.openxmlformats.org/officeDocument/2006/relationships/hyperlink" Target="https://www.timeanddate.com/astronomy/usa/new-yo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2"/>
  <sheetViews>
    <sheetView tabSelected="1" workbookViewId="0">
      <selection activeCell="A3" sqref="A3"/>
    </sheetView>
  </sheetViews>
  <sheetFormatPr defaultRowHeight="15" x14ac:dyDescent="0.25"/>
  <cols>
    <col min="1" max="1" width="25.7109375" customWidth="1"/>
    <col min="2" max="3" width="18.5703125" customWidth="1"/>
  </cols>
  <sheetData>
    <row r="3" spans="1:3" x14ac:dyDescent="0.25">
      <c r="A3" s="5" t="s">
        <v>7</v>
      </c>
      <c r="B3" s="4">
        <v>0.28750000000000003</v>
      </c>
    </row>
    <row r="4" spans="1:3" x14ac:dyDescent="0.25">
      <c r="A4" s="5" t="s">
        <v>8</v>
      </c>
      <c r="B4" s="4">
        <v>0.72361111111111109</v>
      </c>
    </row>
    <row r="6" spans="1:3" x14ac:dyDescent="0.25">
      <c r="A6" s="1">
        <f>(B4-B3)</f>
        <v>0.43611111111111106</v>
      </c>
      <c r="B6">
        <f>MINUTE(A6)</f>
        <v>28</v>
      </c>
    </row>
    <row r="8" spans="1:3" ht="17.25" x14ac:dyDescent="0.3">
      <c r="A8" s="2">
        <f>INT((B4-B3)*24)</f>
        <v>10</v>
      </c>
      <c r="B8">
        <f>MINUTE(A6)</f>
        <v>28</v>
      </c>
    </row>
    <row r="9" spans="1:3" x14ac:dyDescent="0.25">
      <c r="A9" t="s">
        <v>1</v>
      </c>
      <c r="B9">
        <f>A8*60+B8</f>
        <v>628</v>
      </c>
    </row>
    <row r="10" spans="1:3" x14ac:dyDescent="0.25">
      <c r="A10" t="s">
        <v>0</v>
      </c>
      <c r="B10">
        <f>B9/12</f>
        <v>52.333333333333336</v>
      </c>
      <c r="C10">
        <f>INT(B10/60*9)</f>
        <v>7</v>
      </c>
    </row>
    <row r="11" spans="1:3" x14ac:dyDescent="0.25">
      <c r="A11" t="s">
        <v>2</v>
      </c>
      <c r="B11">
        <f>B10/60</f>
        <v>0.87222222222222223</v>
      </c>
    </row>
    <row r="12" spans="1:3" x14ac:dyDescent="0.25">
      <c r="A12" t="s">
        <v>3</v>
      </c>
      <c r="B12">
        <f>B10*9</f>
        <v>471</v>
      </c>
    </row>
    <row r="13" spans="1:3" x14ac:dyDescent="0.25">
      <c r="A13" t="s">
        <v>4</v>
      </c>
      <c r="B13">
        <f>INT(B12/60)</f>
        <v>7</v>
      </c>
    </row>
    <row r="14" spans="1:3" x14ac:dyDescent="0.25">
      <c r="A14" t="s">
        <v>5</v>
      </c>
      <c r="B14">
        <f>INT(B12-(B13*60))</f>
        <v>51</v>
      </c>
    </row>
    <row r="15" spans="1:3" ht="18.75" x14ac:dyDescent="0.3">
      <c r="A15" s="6" t="s">
        <v>6</v>
      </c>
      <c r="B15" s="6">
        <f>B3+TIME(B13,B14,0)</f>
        <v>0.61458333333333337</v>
      </c>
    </row>
    <row r="19" spans="1:3" x14ac:dyDescent="0.25">
      <c r="A19" t="s">
        <v>12</v>
      </c>
      <c r="B19" s="7" t="s">
        <v>10</v>
      </c>
      <c r="C19" s="7"/>
    </row>
    <row r="20" spans="1:3" x14ac:dyDescent="0.25">
      <c r="A20" s="3" t="s">
        <v>11</v>
      </c>
    </row>
    <row r="21" spans="1:3" x14ac:dyDescent="0.25">
      <c r="A21" s="3"/>
    </row>
    <row r="22" spans="1:3" x14ac:dyDescent="0.25">
      <c r="A22" s="3" t="s">
        <v>9</v>
      </c>
    </row>
  </sheetData>
  <hyperlinks>
    <hyperlink ref="A22" r:id="rId1" xr:uid="{00000000-0004-0000-0000-000000000000}"/>
    <hyperlink ref="A20" r:id="rId2" xr:uid="{6D35810C-2227-47A6-83B8-B08C13019512}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 Zohar.com - Zion Nefesh</dc:creator>
  <cp:lastModifiedBy>Zion Nefesh</cp:lastModifiedBy>
  <dcterms:created xsi:type="dcterms:W3CDTF">2016-12-07T15:36:57Z</dcterms:created>
  <dcterms:modified xsi:type="dcterms:W3CDTF">2020-11-24T23:31:44Z</dcterms:modified>
</cp:coreProperties>
</file>